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ля всех каналов продаж" sheetId="1" state="visible" r:id="rId1"/>
    <sheet name="ЕКБ-БИШ" sheetId="2" state="hidden" r:id="rId2"/>
  </sheets>
  <calcPr/>
</workbook>
</file>

<file path=xl/sharedStrings.xml><?xml version="1.0" encoding="utf-8"?>
<sst xmlns="http://schemas.openxmlformats.org/spreadsheetml/2006/main" count="197" uniqueCount="197">
  <si>
    <t xml:space="preserve">Маршрут </t>
  </si>
  <si>
    <t>Подклассы</t>
  </si>
  <si>
    <t xml:space="preserve">Период продажи с 28.07.25 по 10.08.25</t>
  </si>
  <si>
    <t>ЕКБ-ИСТ</t>
  </si>
  <si>
    <t>O,W,A,Е,N,P</t>
  </si>
  <si>
    <t xml:space="preserve">Период вылетов с 18.08.25 до 24.12.25</t>
  </si>
  <si>
    <t>ИСТ-ЕКБ</t>
  </si>
  <si>
    <t xml:space="preserve">Скидка до 30%</t>
  </si>
  <si>
    <t>МОВ-ИСТ</t>
  </si>
  <si>
    <t>ИСТ-МОВ</t>
  </si>
  <si>
    <t>МОВ-ЕВН</t>
  </si>
  <si>
    <t>ЕВН-МОВ</t>
  </si>
  <si>
    <t>ЕКБ-ЕВН</t>
  </si>
  <si>
    <t>ЕВН-ЕКБ</t>
  </si>
  <si>
    <t>ЕКБ-БАК</t>
  </si>
  <si>
    <t>БАК-ЕКБ</t>
  </si>
  <si>
    <t>ЕКБ-СКД</t>
  </si>
  <si>
    <t>СКД-ЕКБ</t>
  </si>
  <si>
    <t>ЕКБ-ТАС</t>
  </si>
  <si>
    <t>ТАС-ЕКБ</t>
  </si>
  <si>
    <t>ЕКБ-ДБЙ</t>
  </si>
  <si>
    <t>ДБЙ-ЕКБ</t>
  </si>
  <si>
    <t>O,W,A,Е,N,Р</t>
  </si>
  <si>
    <t>МОВ-ДБЙ</t>
  </si>
  <si>
    <t>ДБЙ-МОВ</t>
  </si>
  <si>
    <t>СОЧ-ДБЙ</t>
  </si>
  <si>
    <t>ДБЙ-СОЧ</t>
  </si>
  <si>
    <t>ЕКБ-ПЕК</t>
  </si>
  <si>
    <t>O,W,A,Е,N,P,X</t>
  </si>
  <si>
    <t>ПЕК-ЕКБ</t>
  </si>
  <si>
    <t>ЕКБ-СОЧ</t>
  </si>
  <si>
    <t>E,N,P,X,K,М</t>
  </si>
  <si>
    <t>СОЧ-ЕКБ</t>
  </si>
  <si>
    <t>M,H,V,B</t>
  </si>
  <si>
    <t>P,X,K,М,H,V,B</t>
  </si>
  <si>
    <t>ЧЛБ-СОЧ</t>
  </si>
  <si>
    <t>N,P,X,K,М</t>
  </si>
  <si>
    <t>А,E,N,P,X,</t>
  </si>
  <si>
    <t>СОЧ-ЧЛБ</t>
  </si>
  <si>
    <t>E,N,P,X,K,М,H,V,B</t>
  </si>
  <si>
    <t>УФА-СОЧ</t>
  </si>
  <si>
    <t>СОЧ-УФА</t>
  </si>
  <si>
    <t>ЕКБ-МХЛ</t>
  </si>
  <si>
    <t>W,A,E,N,P</t>
  </si>
  <si>
    <t>МХЛ-ЕКБ</t>
  </si>
  <si>
    <t>P,X,K,М,H</t>
  </si>
  <si>
    <t>МОВ-СОЧ</t>
  </si>
  <si>
    <t>СОЧ-МОВ</t>
  </si>
  <si>
    <t>ОМС-СОЧ</t>
  </si>
  <si>
    <t>A,E,N,P,X,K</t>
  </si>
  <si>
    <t>СОЧ-ОМС</t>
  </si>
  <si>
    <t>K,M,H</t>
  </si>
  <si>
    <t>ЕКБ-КЛД</t>
  </si>
  <si>
    <t>КЛД-ЕКБ</t>
  </si>
  <si>
    <t>СПТ-СОЧ</t>
  </si>
  <si>
    <t>СОЧ-СПТ</t>
  </si>
  <si>
    <t xml:space="preserve">БАН-МОВ, МОВ-БАН</t>
  </si>
  <si>
    <t xml:space="preserve">N P X К</t>
  </si>
  <si>
    <t xml:space="preserve">ОМС-МОВ, МОВ-ОМС</t>
  </si>
  <si>
    <t xml:space="preserve">ЕКБ-КЯА, КЯА-ЕКБ</t>
  </si>
  <si>
    <t>N,P,X,K</t>
  </si>
  <si>
    <t xml:space="preserve">МОВ-СХТ, СХТ-МОВ</t>
  </si>
  <si>
    <t>Х,К,М,H</t>
  </si>
  <si>
    <t xml:space="preserve">МОВ-ИКТ, ИКТ-МОВ</t>
  </si>
  <si>
    <t>P,X,K,М</t>
  </si>
  <si>
    <t xml:space="preserve">МОВ-БГЩ, БГЩ-МОВ,  Исключить рейс У6-299/300</t>
  </si>
  <si>
    <t xml:space="preserve">X, К,М,H,V</t>
  </si>
  <si>
    <t xml:space="preserve">ЕКБ-БГЩ, БГЩ-ЕКБ </t>
  </si>
  <si>
    <t xml:space="preserve">ЕКБ-СПТ, СПТ-ЕКБ, за исключением рейсов У6-173/174</t>
  </si>
  <si>
    <t>E,N,P,X,K</t>
  </si>
  <si>
    <t xml:space="preserve">СПТ-ХБР, ХБР-СПТ</t>
  </si>
  <si>
    <t>K,M,H,V</t>
  </si>
  <si>
    <t xml:space="preserve">ЕКБ-ХБР, ХБР-ЕКБ</t>
  </si>
  <si>
    <t xml:space="preserve">СПТ-ВВО, ВВО-СПТ</t>
  </si>
  <si>
    <t>P,X,K,M</t>
  </si>
  <si>
    <t xml:space="preserve">ЕКБ-ВВО,ВВО -ЕКБ </t>
  </si>
  <si>
    <t xml:space="preserve">СПТ-СХТ, СХТ-СПТ</t>
  </si>
  <si>
    <t xml:space="preserve">ЕКБ-СХТ, СХТ-ЕКБ </t>
  </si>
  <si>
    <t xml:space="preserve">ЕКБ-ИКТ, ИКТ-ЕКБ</t>
  </si>
  <si>
    <t xml:space="preserve">ИКТ-ВВО, ВВО-ИКТ</t>
  </si>
  <si>
    <t>W,А,E,N,P,X,K,M</t>
  </si>
  <si>
    <t>БАН-СОЧ</t>
  </si>
  <si>
    <t>СОЧ-БАН</t>
  </si>
  <si>
    <t>K,М,H,V,B</t>
  </si>
  <si>
    <t>КРВ-СОЧ</t>
  </si>
  <si>
    <t>СОЧ-КРВ</t>
  </si>
  <si>
    <t>Х,К,М,H,V</t>
  </si>
  <si>
    <t>ПРЬ-СОЧ</t>
  </si>
  <si>
    <t>СОЧ-ПРЬ</t>
  </si>
  <si>
    <t>ККЗ-СОЧ</t>
  </si>
  <si>
    <t>СОЧ-ККЗ</t>
  </si>
  <si>
    <t>СМШ-СОЧ</t>
  </si>
  <si>
    <t>СОЧ-СМШ</t>
  </si>
  <si>
    <t xml:space="preserve">ЕКБ-МОВ, МОВ-ЕКБ </t>
  </si>
  <si>
    <t xml:space="preserve">А E N Р</t>
  </si>
  <si>
    <t>СПТ-КЛД,</t>
  </si>
  <si>
    <t xml:space="preserve">Е N P X К</t>
  </si>
  <si>
    <t>КЛД-СПТ</t>
  </si>
  <si>
    <t xml:space="preserve">МОВ-КЛД </t>
  </si>
  <si>
    <t xml:space="preserve">E N P X</t>
  </si>
  <si>
    <t>КЛД-МОВ</t>
  </si>
  <si>
    <t>ЕКБ-МРВ-ЕКБ</t>
  </si>
  <si>
    <t xml:space="preserve">Р X K M </t>
  </si>
  <si>
    <t xml:space="preserve">МОВ-МХЛ, МХЛ-МОВ </t>
  </si>
  <si>
    <t xml:space="preserve"> Е N P X K </t>
  </si>
  <si>
    <t xml:space="preserve">МОВ-ВЛА, ВЛА-МОВ </t>
  </si>
  <si>
    <t xml:space="preserve"> Е N  Р Х К </t>
  </si>
  <si>
    <t xml:space="preserve">МОВ-МРВ , МРВ-МОВ </t>
  </si>
  <si>
    <t xml:space="preserve">А Е N P X K </t>
  </si>
  <si>
    <t xml:space="preserve">МОВ-ГРН, ГРН-МОВ</t>
  </si>
  <si>
    <t xml:space="preserve"> P X K</t>
  </si>
  <si>
    <t xml:space="preserve">Трансферные маршруты</t>
  </si>
  <si>
    <t>БГЩ-МОВ-СОЧ</t>
  </si>
  <si>
    <t xml:space="preserve">G,X, K, М, H</t>
  </si>
  <si>
    <t>БГЩ-МОВ-МРВ</t>
  </si>
  <si>
    <t>БГЩ-МОВ-МХЛ</t>
  </si>
  <si>
    <t>БГЩ-МОВ-ГРН</t>
  </si>
  <si>
    <t>БГЩ-МОВ-ВЛА</t>
  </si>
  <si>
    <t>БГЩ-МОВ-КЛД</t>
  </si>
  <si>
    <t>БГЩ-ЕКБ-СОЧ</t>
  </si>
  <si>
    <t>БГЩ-ЕКБ-МРВ</t>
  </si>
  <si>
    <t>БГЩ-ЕКБ-СПТ</t>
  </si>
  <si>
    <t>БГЩ-ЕКБ-МХЛ</t>
  </si>
  <si>
    <t>БГЩ-ЕКБ-КЛД</t>
  </si>
  <si>
    <t>БАН-МОВ-СОЧ</t>
  </si>
  <si>
    <t>G,E,N,P,X,</t>
  </si>
  <si>
    <t>БАН-МОВ-МРВ</t>
  </si>
  <si>
    <t>БАН-МОВ-МХЛ</t>
  </si>
  <si>
    <t>БАН-МОВ-ГРН</t>
  </si>
  <si>
    <t>БАН-МОВ-ВЛА</t>
  </si>
  <si>
    <t>БАН-МОВ-КЛД</t>
  </si>
  <si>
    <t>ИКТ-МОВ-СОЧ</t>
  </si>
  <si>
    <t xml:space="preserve">G,P, X, K, М</t>
  </si>
  <si>
    <t>ИКТ-МОВ-МРВ</t>
  </si>
  <si>
    <t>ИКТ-МОВ-МХЛ</t>
  </si>
  <si>
    <t>ИКТ-МОВ-ГРН</t>
  </si>
  <si>
    <t>ИКТ-МОВ-ВЛА</t>
  </si>
  <si>
    <t>ИКТ-МОВ-КЛД</t>
  </si>
  <si>
    <t>ОМС-МОВ-СОЧ</t>
  </si>
  <si>
    <t>ОМС-МОВ-МРВ</t>
  </si>
  <si>
    <t xml:space="preserve">G,E,N,P,X </t>
  </si>
  <si>
    <t>ОМС-МОВ-МХЛ</t>
  </si>
  <si>
    <t>ОМС-МОВ-ГРН</t>
  </si>
  <si>
    <t>ОМС-МОВ-ВЛА</t>
  </si>
  <si>
    <t>ОМС-МОВ-КЛД</t>
  </si>
  <si>
    <t>СХТ-МОВ-СОЧ</t>
  </si>
  <si>
    <t>G,N,P,X,K,М</t>
  </si>
  <si>
    <t>СХТ-МОВ-МРВ</t>
  </si>
  <si>
    <t>СХТ-МОВ-МХЛ</t>
  </si>
  <si>
    <t>СХТ-МОВ-ГРН</t>
  </si>
  <si>
    <t>G,P,X,K,М</t>
  </si>
  <si>
    <t>СХТ-МОВ-ВЛА</t>
  </si>
  <si>
    <t>СХТ-МОВ-КЛД</t>
  </si>
  <si>
    <t>СХТ-ЕКБ-СОЧ</t>
  </si>
  <si>
    <t>G,E,N,P,X,K</t>
  </si>
  <si>
    <t>СХТ-ЕКБ-МРВ</t>
  </si>
  <si>
    <t>СХТ-ЕКБ-МХЛ</t>
  </si>
  <si>
    <t>СХТ-ЕКБ-КЛД</t>
  </si>
  <si>
    <t xml:space="preserve">G,E, N,P,X,K</t>
  </si>
  <si>
    <t>ХБР-ЕКБ-СОЧ</t>
  </si>
  <si>
    <t xml:space="preserve">G,N,P, X, K, М</t>
  </si>
  <si>
    <t>ХБР-ЕКБ-МРВ</t>
  </si>
  <si>
    <t>ХБР-ЕКБ-МХЛ</t>
  </si>
  <si>
    <t>ХБР-ЕКБ-КЛД</t>
  </si>
  <si>
    <t>ВВО-ЕКБ-СОЧ</t>
  </si>
  <si>
    <t>ВВО-ЕКБ-МРВ</t>
  </si>
  <si>
    <t>ВВО-ЕКБ-МХЛ</t>
  </si>
  <si>
    <t>ВВО-ЕКБ-КЛД</t>
  </si>
  <si>
    <t>КЯА-ЕКБ-СОЧ</t>
  </si>
  <si>
    <t xml:space="preserve">G,N,P, X, K</t>
  </si>
  <si>
    <t>КЯА-ЕКБ-СПТ</t>
  </si>
  <si>
    <t xml:space="preserve">G, X, K, М</t>
  </si>
  <si>
    <t>КЯА-ЕКБ-МРВ</t>
  </si>
  <si>
    <t>КЯА-ЕКБ-МХЛ</t>
  </si>
  <si>
    <t xml:space="preserve">G,E,N,P, X, K</t>
  </si>
  <si>
    <t>КЯА-ЕКБ-КЛД</t>
  </si>
  <si>
    <t xml:space="preserve">N,P, X, K, М</t>
  </si>
  <si>
    <t>ИКТ-ЕКБ-СОЧ</t>
  </si>
  <si>
    <t>ИКТ-ЕКБ-МРВ</t>
  </si>
  <si>
    <t>ИКТ-ЕКБ-МХЛ</t>
  </si>
  <si>
    <t>ИКТ-ЕКБ-КЛД</t>
  </si>
  <si>
    <t>ЕКБ-БИШ</t>
  </si>
  <si>
    <t>тариф</t>
  </si>
  <si>
    <t xml:space="preserve">ст-ть </t>
  </si>
  <si>
    <t xml:space="preserve">Скидка 10%</t>
  </si>
  <si>
    <t xml:space="preserve">ст-ть со скидкой 10%</t>
  </si>
  <si>
    <t>евро</t>
  </si>
  <si>
    <t>ow</t>
  </si>
  <si>
    <t xml:space="preserve">курс </t>
  </si>
  <si>
    <t>O</t>
  </si>
  <si>
    <t>дол.</t>
  </si>
  <si>
    <t>W</t>
  </si>
  <si>
    <t>E</t>
  </si>
  <si>
    <t xml:space="preserve">Сборы ЕКБ-БИШ</t>
  </si>
  <si>
    <t>N</t>
  </si>
  <si>
    <t>БИШ-ЕКБ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</si>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</sst>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1.000000"/>
      <name val="Calibri"/>
      <scheme val="minor"/>
    </font>
    <font>
      <b/>
      <sz val="14.000000"/>
      <color indexed="2"/>
      <name val="Calibri"/>
      <scheme val="minor"/>
    </font>
    <font>
      <sz val="11.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6">
    <xf fontId="0" fillId="0" borderId="0" numFmtId="0" xfId="0"/>
    <xf fontId="0" fillId="0" borderId="0" numFmtId="0" xfId="0" applyAlignment="1">
      <alignment wrapText="1"/>
    </xf>
    <xf fontId="0" fillId="0" borderId="1" numFmtId="0" xfId="0" applyBorder="1" applyAlignment="1">
      <alignment horizontal="left" vertical="top" wrapText="1"/>
    </xf>
    <xf fontId="1" fillId="0" borderId="0" numFmtId="0" xfId="0" applyFont="1" applyAlignment="1">
      <alignment wrapText="1"/>
    </xf>
    <xf fontId="2" fillId="0" borderId="1" numFmtId="0" xfId="0" applyFont="1" applyBorder="1" applyAlignment="1">
      <alignment horizontal="left" vertical="top" wrapText="1"/>
    </xf>
    <xf fontId="3" fillId="0" borderId="0" numFmtId="0" xfId="0" applyFont="1"/>
    <xf fontId="4" fillId="0" borderId="1" numFmtId="0" xfId="0" applyFont="1" applyBorder="1" applyAlignment="1">
      <alignment horizontal="left" vertical="top" wrapText="1"/>
    </xf>
    <xf fontId="0" fillId="2" borderId="2" numFmtId="0" xfId="0" applyFill="1" applyBorder="1" applyAlignment="1">
      <alignment wrapText="1"/>
    </xf>
    <xf fontId="0" fillId="2" borderId="3" numFmtId="0" xfId="0" applyFill="1" applyBorder="1" applyAlignment="1">
      <alignment wrapText="1"/>
    </xf>
    <xf fontId="0" fillId="0" borderId="1" numFmtId="0" xfId="1" applyBorder="1" applyAlignment="1">
      <alignment horizontal="left" vertical="top" wrapText="1"/>
    </xf>
    <xf fontId="1" fillId="0" borderId="1" numFmtId="0" xfId="0" applyFont="1" applyBorder="1" applyAlignment="1">
      <alignment horizontal="left" vertical="top" wrapText="1"/>
    </xf>
    <xf fontId="0" fillId="3" borderId="1" numFmtId="0" xfId="0" applyFill="1" applyBorder="1" applyAlignment="1">
      <alignment horizontal="left" vertical="top" wrapText="1"/>
    </xf>
    <xf fontId="0" fillId="0" borderId="1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1" numFmtId="1" xfId="0" applyNumberFormat="1" applyBorder="1" applyAlignment="1">
      <alignment horizontal="center"/>
    </xf>
    <xf fontId="0" fillId="0" borderId="0" numFmt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27</xdr:row>
      <xdr:rowOff>93133</xdr:rowOff>
    </xdr:to>
    <xdr:sp>
      <xdr:nvSpPr>
        <xdr:cNvPr id="2050" name="AutoShape 2" descr="https://i.okcdn.ru/i?r=BDEGV1SoxFQVqRl8uRaxX9H14FevBTwbXQllppne0TBslXgxupa5APZHBba1AQ66Z88"/>
        <xdr:cNvSpPr>
          <a:spLocks noChangeArrowheads="1" noChangeAspect="1"/>
        </xdr:cNvSpPr>
      </xdr:nvSpPr>
      <xdr:spPr bwMode="auto">
        <a:xfrm>
          <a:off x="4124325" y="56197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90" workbookViewId="0">
      <selection activeCell="G11" activeCellId="0" sqref="G11"/>
    </sheetView>
  </sheetViews>
  <sheetFormatPr defaultRowHeight="16.5" customHeight="1"/>
  <cols>
    <col customWidth="1" min="1" max="1" style="2" width="29.28515625"/>
    <col customWidth="1" min="2" max="2" style="2" width="28.85546875"/>
    <col min="3" max="16384" style="1" width="9.140625"/>
  </cols>
  <sheetData>
    <row r="1" s="3" customFormat="1" ht="16.5" customHeight="1">
      <c r="A1" s="4" t="s">
        <v>0</v>
      </c>
      <c r="B1" s="4" t="s">
        <v>1</v>
      </c>
      <c r="E1" s="5" t="s">
        <v>2</v>
      </c>
    </row>
    <row r="2" ht="16.5" customHeight="1">
      <c r="A2" s="6" t="s">
        <v>3</v>
      </c>
      <c r="B2" s="6" t="s">
        <v>4</v>
      </c>
      <c r="E2" s="5" t="s">
        <v>5</v>
      </c>
    </row>
    <row r="3" ht="16.5" customHeight="1">
      <c r="A3" s="6" t="s">
        <v>6</v>
      </c>
      <c r="B3" s="6" t="s">
        <v>4</v>
      </c>
      <c r="E3" s="5" t="s">
        <v>7</v>
      </c>
    </row>
    <row r="4" ht="16.5" customHeight="1">
      <c r="A4" s="6" t="s">
        <v>8</v>
      </c>
      <c r="B4" s="6" t="s">
        <v>4</v>
      </c>
    </row>
    <row r="5" ht="16.5" customHeight="1">
      <c r="A5" s="6" t="s">
        <v>9</v>
      </c>
      <c r="B5" s="6" t="s">
        <v>4</v>
      </c>
    </row>
    <row r="6" ht="16.5" customHeight="1">
      <c r="A6" s="6" t="s">
        <v>10</v>
      </c>
      <c r="B6" s="6" t="s">
        <v>4</v>
      </c>
    </row>
    <row r="7" ht="16.5" customHeight="1">
      <c r="A7" s="6" t="s">
        <v>11</v>
      </c>
      <c r="B7" s="6" t="s">
        <v>4</v>
      </c>
    </row>
    <row r="8" ht="16.5" customHeight="1">
      <c r="A8" s="6" t="s">
        <v>12</v>
      </c>
      <c r="B8" s="6" t="s">
        <v>4</v>
      </c>
    </row>
    <row r="9" ht="16.5" customHeight="1">
      <c r="A9" s="6" t="s">
        <v>13</v>
      </c>
      <c r="B9" s="6" t="s">
        <v>4</v>
      </c>
    </row>
    <row r="10" ht="16.5" customHeight="1">
      <c r="A10" s="6" t="s">
        <v>14</v>
      </c>
      <c r="B10" s="6" t="s">
        <v>4</v>
      </c>
    </row>
    <row r="11" ht="16.5" customHeight="1">
      <c r="A11" s="6" t="s">
        <v>15</v>
      </c>
      <c r="B11" s="6" t="s">
        <v>4</v>
      </c>
    </row>
    <row r="12" ht="16.5" customHeight="1">
      <c r="A12" s="6" t="s">
        <v>16</v>
      </c>
      <c r="B12" s="6" t="s">
        <v>4</v>
      </c>
    </row>
    <row r="13" ht="16.5" customHeight="1">
      <c r="A13" s="6" t="s">
        <v>17</v>
      </c>
      <c r="B13" s="6" t="s">
        <v>4</v>
      </c>
    </row>
    <row r="14" ht="16.5" customHeight="1">
      <c r="A14" s="6" t="s">
        <v>18</v>
      </c>
      <c r="B14" s="6" t="s">
        <v>4</v>
      </c>
    </row>
    <row r="15" ht="16.5" customHeight="1">
      <c r="A15" s="6" t="s">
        <v>19</v>
      </c>
      <c r="B15" s="6" t="s">
        <v>4</v>
      </c>
    </row>
    <row r="16" s="7" customFormat="1" ht="16.5" customHeight="1">
      <c r="A16" s="6" t="s">
        <v>20</v>
      </c>
      <c r="B16" s="6" t="s">
        <v>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</row>
    <row r="17" s="8" customFormat="1" ht="16.5" customHeight="1">
      <c r="A17" s="6" t="s">
        <v>21</v>
      </c>
      <c r="B17" s="6" t="s">
        <v>22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</row>
    <row r="18" ht="16.5" customHeight="1">
      <c r="A18" s="6" t="s">
        <v>23</v>
      </c>
      <c r="B18" s="6" t="s">
        <v>4</v>
      </c>
    </row>
    <row r="19" ht="16.5" customHeight="1">
      <c r="A19" s="6" t="s">
        <v>24</v>
      </c>
      <c r="B19" s="6" t="s">
        <v>4</v>
      </c>
    </row>
    <row r="20" ht="16.5" customHeight="1">
      <c r="A20" s="6" t="s">
        <v>25</v>
      </c>
      <c r="B20" s="6" t="s">
        <v>4</v>
      </c>
    </row>
    <row r="21" ht="16.5" customHeight="1">
      <c r="A21" s="6" t="s">
        <v>26</v>
      </c>
      <c r="B21" s="6" t="s">
        <v>4</v>
      </c>
    </row>
    <row r="22" ht="16.5" customHeight="1">
      <c r="A22" s="6" t="s">
        <v>27</v>
      </c>
      <c r="B22" s="6" t="s">
        <v>28</v>
      </c>
    </row>
    <row r="23" ht="16.5" customHeight="1">
      <c r="A23" s="6" t="s">
        <v>29</v>
      </c>
      <c r="B23" s="6" t="s">
        <v>28</v>
      </c>
    </row>
    <row r="24" ht="16.5" customHeight="1">
      <c r="A24" s="2" t="s">
        <v>30</v>
      </c>
      <c r="B24" s="9" t="s">
        <v>31</v>
      </c>
    </row>
    <row r="25" ht="16.5" customHeight="1">
      <c r="A25" s="2"/>
      <c r="B25" s="9" t="s">
        <v>31</v>
      </c>
    </row>
    <row r="26" ht="16.5" customHeight="1">
      <c r="A26" s="2" t="s">
        <v>32</v>
      </c>
      <c r="B26" s="9" t="s">
        <v>33</v>
      </c>
    </row>
    <row r="27" ht="16.5" customHeight="1">
      <c r="A27" s="2"/>
      <c r="B27" s="9" t="s">
        <v>34</v>
      </c>
    </row>
    <row r="28" ht="16.5" customHeight="1">
      <c r="A28" s="2" t="s">
        <v>35</v>
      </c>
      <c r="B28" s="9" t="s">
        <v>36</v>
      </c>
    </row>
    <row r="29" ht="16.5" customHeight="1">
      <c r="A29" s="2" t="s">
        <v>35</v>
      </c>
      <c r="B29" s="9" t="s">
        <v>37</v>
      </c>
    </row>
    <row r="30" ht="16.5" customHeight="1">
      <c r="A30" s="2" t="s">
        <v>38</v>
      </c>
      <c r="B30" s="9" t="s">
        <v>39</v>
      </c>
    </row>
    <row r="31" ht="16.5" customHeight="1">
      <c r="A31" s="2" t="s">
        <v>40</v>
      </c>
      <c r="B31" s="9" t="s">
        <v>31</v>
      </c>
    </row>
    <row r="32" ht="16.5" customHeight="1">
      <c r="A32" s="2" t="s">
        <v>41</v>
      </c>
      <c r="B32" s="9" t="s">
        <v>33</v>
      </c>
    </row>
    <row r="33" ht="16.5" customHeight="1">
      <c r="A33" s="2" t="s">
        <v>42</v>
      </c>
      <c r="B33" s="9" t="s">
        <v>43</v>
      </c>
    </row>
    <row r="34" ht="16.5" customHeight="1">
      <c r="A34" s="2" t="s">
        <v>44</v>
      </c>
      <c r="B34" s="9" t="s">
        <v>45</v>
      </c>
    </row>
    <row r="35" ht="16.5" customHeight="1">
      <c r="A35" s="2" t="s">
        <v>46</v>
      </c>
      <c r="B35" s="9" t="s">
        <v>37</v>
      </c>
    </row>
    <row r="36" ht="16.5" customHeight="1">
      <c r="A36" s="2" t="s">
        <v>47</v>
      </c>
      <c r="B36" s="9" t="s">
        <v>45</v>
      </c>
    </row>
    <row r="37" ht="16.5" customHeight="1">
      <c r="A37" s="2" t="s">
        <v>48</v>
      </c>
      <c r="B37" s="9" t="s">
        <v>49</v>
      </c>
    </row>
    <row r="38" ht="16.5" customHeight="1">
      <c r="A38" s="2" t="s">
        <v>50</v>
      </c>
      <c r="B38" s="9" t="s">
        <v>51</v>
      </c>
    </row>
    <row r="39" ht="16.5" customHeight="1">
      <c r="A39" s="2" t="s">
        <v>52</v>
      </c>
      <c r="B39" s="9" t="s">
        <v>36</v>
      </c>
    </row>
    <row r="40" ht="16.5" customHeight="1">
      <c r="A40" s="2" t="s">
        <v>53</v>
      </c>
      <c r="B40" s="9" t="s">
        <v>36</v>
      </c>
    </row>
    <row r="41" ht="16.5" customHeight="1">
      <c r="A41" s="2" t="s">
        <v>54</v>
      </c>
      <c r="B41" s="9" t="s">
        <v>45</v>
      </c>
    </row>
    <row r="42" ht="16.5" customHeight="1">
      <c r="A42" s="2"/>
      <c r="B42" s="9" t="s">
        <v>45</v>
      </c>
    </row>
    <row r="43" ht="16.5" customHeight="1">
      <c r="A43" s="2" t="s">
        <v>55</v>
      </c>
      <c r="B43" s="9" t="s">
        <v>45</v>
      </c>
    </row>
    <row r="44" ht="16.5" customHeight="1">
      <c r="A44" s="6" t="s">
        <v>56</v>
      </c>
      <c r="B44" s="9" t="s">
        <v>57</v>
      </c>
    </row>
    <row r="45" ht="16.5" customHeight="1">
      <c r="A45" s="6" t="s">
        <v>58</v>
      </c>
      <c r="B45" s="9" t="s">
        <v>57</v>
      </c>
    </row>
    <row r="46" ht="16.5" customHeight="1">
      <c r="A46" s="6" t="s">
        <v>59</v>
      </c>
      <c r="B46" s="9" t="s">
        <v>60</v>
      </c>
    </row>
    <row r="47" ht="16.5" customHeight="1">
      <c r="A47" s="6" t="s">
        <v>61</v>
      </c>
      <c r="B47" s="9" t="s">
        <v>62</v>
      </c>
    </row>
    <row r="48" ht="16.5" customHeight="1">
      <c r="A48" s="6" t="s">
        <v>63</v>
      </c>
      <c r="B48" s="9" t="s">
        <v>64</v>
      </c>
    </row>
    <row r="49" ht="16.5" customHeight="1">
      <c r="A49" s="6" t="s">
        <v>65</v>
      </c>
      <c r="B49" s="9" t="s">
        <v>66</v>
      </c>
    </row>
    <row r="50" ht="16.5" customHeight="1">
      <c r="A50" s="6" t="s">
        <v>67</v>
      </c>
      <c r="B50" s="9" t="s">
        <v>62</v>
      </c>
    </row>
    <row r="51" ht="32.25" customHeight="1">
      <c r="A51" s="2" t="s">
        <v>68</v>
      </c>
      <c r="B51" s="9" t="s">
        <v>69</v>
      </c>
    </row>
    <row r="52" ht="16.5" customHeight="1">
      <c r="A52" s="2" t="s">
        <v>70</v>
      </c>
      <c r="B52" s="9" t="s">
        <v>71</v>
      </c>
    </row>
    <row r="53" ht="16.5" customHeight="1">
      <c r="A53" s="2" t="s">
        <v>72</v>
      </c>
      <c r="B53" s="9" t="s">
        <v>64</v>
      </c>
    </row>
    <row r="54" ht="16.5" customHeight="1">
      <c r="A54" s="2" t="s">
        <v>73</v>
      </c>
      <c r="B54" s="9" t="s">
        <v>74</v>
      </c>
    </row>
    <row r="55" ht="16.5" customHeight="1">
      <c r="A55" s="2" t="s">
        <v>75</v>
      </c>
      <c r="B55" s="9" t="s">
        <v>60</v>
      </c>
    </row>
    <row r="56" ht="16.5" customHeight="1">
      <c r="A56" s="2" t="s">
        <v>76</v>
      </c>
      <c r="B56" s="9" t="s">
        <v>60</v>
      </c>
    </row>
    <row r="57" ht="16.5" customHeight="1">
      <c r="A57" s="2" t="s">
        <v>77</v>
      </c>
      <c r="B57" s="9" t="s">
        <v>37</v>
      </c>
    </row>
    <row r="58" ht="16.5" customHeight="1">
      <c r="A58" s="6" t="s">
        <v>78</v>
      </c>
      <c r="B58" s="9" t="s">
        <v>64</v>
      </c>
    </row>
    <row r="59" ht="16.5" customHeight="1">
      <c r="A59" s="6" t="s">
        <v>79</v>
      </c>
      <c r="B59" s="9" t="s">
        <v>80</v>
      </c>
    </row>
    <row r="60" ht="16.5" customHeight="1">
      <c r="A60" s="2" t="s">
        <v>81</v>
      </c>
      <c r="B60" s="9" t="s">
        <v>36</v>
      </c>
    </row>
    <row r="61" ht="16.5" customHeight="1">
      <c r="A61" s="2" t="s">
        <v>82</v>
      </c>
      <c r="B61" s="9" t="s">
        <v>83</v>
      </c>
    </row>
    <row r="62" ht="16.5" customHeight="1">
      <c r="A62" s="2" t="s">
        <v>84</v>
      </c>
      <c r="B62" s="9" t="s">
        <v>36</v>
      </c>
    </row>
    <row r="63" ht="16.5" customHeight="1">
      <c r="A63" s="2" t="s">
        <v>85</v>
      </c>
      <c r="B63" s="9" t="s">
        <v>86</v>
      </c>
    </row>
    <row r="64" ht="16.5" customHeight="1">
      <c r="A64" s="2" t="s">
        <v>87</v>
      </c>
      <c r="B64" s="9" t="s">
        <v>69</v>
      </c>
    </row>
    <row r="65" ht="16.5" customHeight="1">
      <c r="A65" s="2" t="s">
        <v>88</v>
      </c>
      <c r="B65" s="9" t="s">
        <v>83</v>
      </c>
    </row>
    <row r="66" ht="16.5" customHeight="1">
      <c r="A66" s="2" t="s">
        <v>89</v>
      </c>
      <c r="B66" s="9" t="s">
        <v>37</v>
      </c>
    </row>
    <row r="67" ht="16.5" customHeight="1">
      <c r="A67" s="2" t="s">
        <v>90</v>
      </c>
      <c r="B67" s="9" t="s">
        <v>62</v>
      </c>
    </row>
    <row r="68" ht="16.5" customHeight="1">
      <c r="A68" s="2" t="s">
        <v>91</v>
      </c>
      <c r="B68" s="9" t="s">
        <v>37</v>
      </c>
    </row>
    <row r="69" ht="16.5" customHeight="1">
      <c r="A69" s="2" t="s">
        <v>92</v>
      </c>
      <c r="B69" s="9" t="s">
        <v>62</v>
      </c>
    </row>
    <row r="70" ht="16.5" customHeight="1">
      <c r="A70" s="6" t="s">
        <v>93</v>
      </c>
      <c r="B70" s="9" t="s">
        <v>94</v>
      </c>
    </row>
    <row r="71" ht="16.5" customHeight="1">
      <c r="A71" s="6" t="s">
        <v>95</v>
      </c>
      <c r="B71" s="9" t="s">
        <v>96</v>
      </c>
    </row>
    <row r="72" ht="16.5" customHeight="1">
      <c r="A72" s="6" t="s">
        <v>97</v>
      </c>
      <c r="B72" s="9" t="s">
        <v>96</v>
      </c>
    </row>
    <row r="73" ht="16.5" customHeight="1">
      <c r="A73" s="6" t="s">
        <v>98</v>
      </c>
      <c r="B73" s="9" t="s">
        <v>99</v>
      </c>
    </row>
    <row r="74" ht="16.5" customHeight="1">
      <c r="A74" s="6" t="s">
        <v>100</v>
      </c>
      <c r="B74" s="9" t="s">
        <v>99</v>
      </c>
    </row>
    <row r="75" ht="16.5" customHeight="1">
      <c r="A75" s="6" t="s">
        <v>101</v>
      </c>
      <c r="B75" s="9" t="s">
        <v>102</v>
      </c>
    </row>
    <row r="76" ht="16.5" customHeight="1">
      <c r="A76" s="6" t="s">
        <v>103</v>
      </c>
      <c r="B76" s="9" t="s">
        <v>104</v>
      </c>
    </row>
    <row r="77" ht="16.5" customHeight="1">
      <c r="A77" s="6" t="s">
        <v>105</v>
      </c>
      <c r="B77" s="9" t="s">
        <v>106</v>
      </c>
    </row>
    <row r="78" ht="16.5" customHeight="1">
      <c r="A78" s="6" t="s">
        <v>107</v>
      </c>
      <c r="B78" s="9" t="s">
        <v>108</v>
      </c>
    </row>
    <row r="79" ht="16.5" customHeight="1">
      <c r="A79" s="2" t="s">
        <v>109</v>
      </c>
      <c r="B79" s="9" t="s">
        <v>110</v>
      </c>
    </row>
    <row r="80" ht="16.5" customHeight="1">
      <c r="A80" s="10" t="s">
        <v>111</v>
      </c>
      <c r="B80" s="9"/>
    </row>
    <row r="81" ht="16.5" customHeight="1">
      <c r="A81" s="11" t="s">
        <v>112</v>
      </c>
      <c r="B81" s="11" t="s">
        <v>113</v>
      </c>
    </row>
    <row r="82" ht="16.5" customHeight="1">
      <c r="A82" s="11" t="s">
        <v>114</v>
      </c>
      <c r="B82" s="11" t="s">
        <v>113</v>
      </c>
    </row>
    <row r="83" ht="16.5" customHeight="1">
      <c r="A83" s="11" t="s">
        <v>115</v>
      </c>
      <c r="B83" s="11" t="s">
        <v>113</v>
      </c>
    </row>
    <row r="84" ht="16.5" customHeight="1">
      <c r="A84" s="11" t="s">
        <v>116</v>
      </c>
      <c r="B84" s="11" t="s">
        <v>113</v>
      </c>
    </row>
    <row r="85" ht="16.5" customHeight="1">
      <c r="A85" s="11" t="s">
        <v>117</v>
      </c>
      <c r="B85" s="11" t="s">
        <v>113</v>
      </c>
    </row>
    <row r="86" ht="16.5" customHeight="1">
      <c r="A86" s="11" t="s">
        <v>118</v>
      </c>
      <c r="B86" s="11" t="s">
        <v>113</v>
      </c>
    </row>
    <row r="87" ht="16.5" customHeight="1">
      <c r="A87" s="11" t="s">
        <v>119</v>
      </c>
      <c r="B87" s="11" t="s">
        <v>113</v>
      </c>
    </row>
    <row r="88" ht="16.5" customHeight="1">
      <c r="A88" s="11" t="s">
        <v>120</v>
      </c>
      <c r="B88" s="11" t="s">
        <v>113</v>
      </c>
    </row>
    <row r="89" ht="16.5" customHeight="1">
      <c r="A89" s="11" t="s">
        <v>121</v>
      </c>
      <c r="B89" s="11" t="s">
        <v>113</v>
      </c>
    </row>
    <row r="90" ht="16.5" customHeight="1">
      <c r="A90" s="11" t="s">
        <v>122</v>
      </c>
      <c r="B90" s="11" t="s">
        <v>113</v>
      </c>
    </row>
    <row r="91" ht="16.5" customHeight="1">
      <c r="A91" s="11" t="s">
        <v>123</v>
      </c>
      <c r="B91" s="11" t="s">
        <v>113</v>
      </c>
    </row>
    <row r="92" ht="16.5" customHeight="1">
      <c r="A92" s="11" t="s">
        <v>124</v>
      </c>
      <c r="B92" s="11" t="s">
        <v>125</v>
      </c>
    </row>
    <row r="93" ht="16.5" customHeight="1">
      <c r="A93" s="11" t="s">
        <v>126</v>
      </c>
      <c r="B93" s="11" t="s">
        <v>125</v>
      </c>
    </row>
    <row r="94" ht="16.5" customHeight="1">
      <c r="A94" s="11" t="s">
        <v>127</v>
      </c>
      <c r="B94" s="11" t="s">
        <v>125</v>
      </c>
    </row>
    <row r="95" ht="16.5" customHeight="1">
      <c r="A95" s="11" t="s">
        <v>128</v>
      </c>
      <c r="B95" s="11" t="s">
        <v>125</v>
      </c>
    </row>
    <row r="96" ht="16.5" customHeight="1">
      <c r="A96" s="11" t="s">
        <v>129</v>
      </c>
      <c r="B96" s="11" t="s">
        <v>125</v>
      </c>
    </row>
    <row r="97" ht="16.5" customHeight="1">
      <c r="A97" s="11" t="s">
        <v>130</v>
      </c>
      <c r="B97" s="11" t="s">
        <v>125</v>
      </c>
    </row>
    <row r="98" ht="16.5" customHeight="1">
      <c r="A98" s="11" t="s">
        <v>131</v>
      </c>
      <c r="B98" s="11" t="s">
        <v>132</v>
      </c>
    </row>
    <row r="99" ht="16.5" customHeight="1">
      <c r="A99" s="11" t="s">
        <v>133</v>
      </c>
      <c r="B99" s="11" t="s">
        <v>132</v>
      </c>
    </row>
    <row r="100" ht="16.5" customHeight="1">
      <c r="A100" s="11" t="s">
        <v>134</v>
      </c>
      <c r="B100" s="11" t="s">
        <v>132</v>
      </c>
    </row>
    <row r="101" ht="16.5" customHeight="1">
      <c r="A101" s="11" t="s">
        <v>135</v>
      </c>
      <c r="B101" s="11" t="s">
        <v>132</v>
      </c>
    </row>
    <row r="102" ht="16.5" customHeight="1">
      <c r="A102" s="11" t="s">
        <v>136</v>
      </c>
      <c r="B102" s="11" t="s">
        <v>132</v>
      </c>
    </row>
    <row r="103" ht="16.5" customHeight="1">
      <c r="A103" s="11" t="s">
        <v>137</v>
      </c>
      <c r="B103" s="11" t="s">
        <v>132</v>
      </c>
    </row>
    <row r="104" ht="16.5" customHeight="1">
      <c r="A104" s="11" t="s">
        <v>138</v>
      </c>
      <c r="B104" s="11" t="s">
        <v>125</v>
      </c>
    </row>
    <row r="105" ht="16.5" customHeight="1">
      <c r="A105" s="11" t="s">
        <v>139</v>
      </c>
      <c r="B105" s="11" t="s">
        <v>140</v>
      </c>
    </row>
    <row r="106" ht="16.5" customHeight="1">
      <c r="A106" s="11" t="s">
        <v>141</v>
      </c>
      <c r="B106" s="11" t="s">
        <v>140</v>
      </c>
    </row>
    <row r="107" ht="16.5" customHeight="1">
      <c r="A107" s="11" t="s">
        <v>142</v>
      </c>
      <c r="B107" s="11" t="s">
        <v>125</v>
      </c>
    </row>
    <row r="108" ht="16.5" customHeight="1">
      <c r="A108" s="11" t="s">
        <v>143</v>
      </c>
      <c r="B108" s="11" t="s">
        <v>125</v>
      </c>
    </row>
    <row r="109" ht="16.5" customHeight="1">
      <c r="A109" s="11" t="s">
        <v>144</v>
      </c>
      <c r="B109" s="11" t="s">
        <v>125</v>
      </c>
    </row>
    <row r="110" ht="16.5" customHeight="1">
      <c r="A110" s="11" t="s">
        <v>145</v>
      </c>
      <c r="B110" s="11" t="s">
        <v>146</v>
      </c>
    </row>
    <row r="111" ht="16.5" customHeight="1">
      <c r="A111" s="11" t="s">
        <v>147</v>
      </c>
      <c r="B111" s="11" t="s">
        <v>146</v>
      </c>
    </row>
    <row r="112" ht="16.5" customHeight="1">
      <c r="A112" s="11" t="s">
        <v>148</v>
      </c>
      <c r="B112" s="11" t="s">
        <v>125</v>
      </c>
    </row>
    <row r="113" ht="16.5" customHeight="1">
      <c r="A113" s="11" t="s">
        <v>149</v>
      </c>
      <c r="B113" s="11" t="s">
        <v>150</v>
      </c>
    </row>
    <row r="114" ht="16.5" customHeight="1">
      <c r="A114" s="11" t="s">
        <v>151</v>
      </c>
      <c r="B114" s="11" t="s">
        <v>146</v>
      </c>
    </row>
    <row r="115" ht="16.5" customHeight="1">
      <c r="A115" s="11" t="s">
        <v>152</v>
      </c>
      <c r="B115" s="11" t="s">
        <v>146</v>
      </c>
    </row>
    <row r="116" ht="16.5" customHeight="1">
      <c r="A116" s="11" t="s">
        <v>153</v>
      </c>
      <c r="B116" s="11" t="s">
        <v>154</v>
      </c>
    </row>
    <row r="117" ht="16.5" customHeight="1">
      <c r="A117" s="11" t="s">
        <v>155</v>
      </c>
      <c r="B117" s="11" t="s">
        <v>154</v>
      </c>
    </row>
    <row r="118" ht="16.5" customHeight="1">
      <c r="A118" s="11" t="s">
        <v>156</v>
      </c>
      <c r="B118" s="11" t="s">
        <v>125</v>
      </c>
    </row>
    <row r="119" ht="16.5" customHeight="1">
      <c r="A119" s="11" t="s">
        <v>157</v>
      </c>
      <c r="B119" s="11" t="s">
        <v>158</v>
      </c>
    </row>
    <row r="120" ht="16.5" customHeight="1">
      <c r="A120" s="11" t="s">
        <v>159</v>
      </c>
      <c r="B120" s="11" t="s">
        <v>160</v>
      </c>
    </row>
    <row r="121" ht="16.5" customHeight="1">
      <c r="A121" s="11" t="s">
        <v>161</v>
      </c>
      <c r="B121" s="11" t="s">
        <v>160</v>
      </c>
    </row>
    <row r="122" ht="16.5" customHeight="1">
      <c r="A122" s="11" t="s">
        <v>162</v>
      </c>
      <c r="B122" s="11" t="s">
        <v>160</v>
      </c>
    </row>
    <row r="123" ht="16.5" customHeight="1">
      <c r="A123" s="11" t="s">
        <v>163</v>
      </c>
      <c r="B123" s="11" t="s">
        <v>160</v>
      </c>
    </row>
    <row r="124" ht="16.5" customHeight="1">
      <c r="A124" s="11" t="s">
        <v>164</v>
      </c>
      <c r="B124" s="11" t="s">
        <v>160</v>
      </c>
    </row>
    <row r="125" ht="16.5" customHeight="1">
      <c r="A125" s="11" t="s">
        <v>165</v>
      </c>
      <c r="B125" s="11" t="s">
        <v>160</v>
      </c>
    </row>
    <row r="126" ht="16.5" customHeight="1">
      <c r="A126" s="11" t="s">
        <v>166</v>
      </c>
      <c r="B126" s="11" t="s">
        <v>160</v>
      </c>
    </row>
    <row r="127" ht="16.5" customHeight="1">
      <c r="A127" s="11" t="s">
        <v>167</v>
      </c>
      <c r="B127" s="11" t="s">
        <v>160</v>
      </c>
    </row>
    <row r="128" ht="16.5" customHeight="1">
      <c r="A128" s="11" t="s">
        <v>168</v>
      </c>
      <c r="B128" s="11" t="s">
        <v>169</v>
      </c>
    </row>
    <row r="129" ht="16.5" customHeight="1">
      <c r="A129" s="11" t="s">
        <v>170</v>
      </c>
      <c r="B129" s="11" t="s">
        <v>171</v>
      </c>
    </row>
    <row r="130" ht="16.5" customHeight="1">
      <c r="A130" s="11" t="s">
        <v>172</v>
      </c>
      <c r="B130" s="11" t="s">
        <v>132</v>
      </c>
    </row>
    <row r="131" ht="16.5" customHeight="1">
      <c r="A131" s="11" t="s">
        <v>173</v>
      </c>
      <c r="B131" s="11" t="s">
        <v>174</v>
      </c>
    </row>
    <row r="132" ht="16.5" customHeight="1">
      <c r="A132" s="11" t="s">
        <v>175</v>
      </c>
      <c r="B132" s="11" t="s">
        <v>176</v>
      </c>
    </row>
    <row r="133" ht="16.5" customHeight="1">
      <c r="A133" s="11" t="s">
        <v>177</v>
      </c>
      <c r="B133" s="11" t="s">
        <v>132</v>
      </c>
    </row>
    <row r="134" ht="16.5" customHeight="1">
      <c r="A134" s="11" t="s">
        <v>178</v>
      </c>
      <c r="B134" s="11" t="s">
        <v>132</v>
      </c>
    </row>
    <row r="135" ht="16.5" customHeight="1">
      <c r="A135" s="11" t="s">
        <v>179</v>
      </c>
      <c r="B135" s="11" t="s">
        <v>132</v>
      </c>
    </row>
    <row r="136" ht="16.5" customHeight="1">
      <c r="A136" s="11" t="s">
        <v>180</v>
      </c>
      <c r="B136" s="11" t="s">
        <v>132</v>
      </c>
    </row>
  </sheetData>
  <mergeCells count="3">
    <mergeCell ref="A24:A25"/>
    <mergeCell ref="A26:A27"/>
    <mergeCell ref="A41:A4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5" activeCellId="0" sqref="D5:D8"/>
    </sheetView>
  </sheetViews>
  <sheetFormatPr defaultRowHeight="15"/>
  <cols>
    <col customWidth="1" min="4" max="4" width="11.140625"/>
    <col customWidth="1" min="5" max="5" width="19.7109375"/>
  </cols>
  <sheetData>
    <row r="3">
      <c r="A3" s="12" t="s">
        <v>181</v>
      </c>
      <c r="B3" s="12" t="s">
        <v>182</v>
      </c>
      <c r="C3" s="12" t="s">
        <v>183</v>
      </c>
      <c r="D3" s="13" t="s">
        <v>184</v>
      </c>
      <c r="E3" s="12" t="s">
        <v>185</v>
      </c>
    </row>
    <row r="4">
      <c r="A4" s="12" t="s">
        <v>186</v>
      </c>
      <c r="B4" s="12" t="s">
        <v>187</v>
      </c>
      <c r="C4" s="12" t="s">
        <v>187</v>
      </c>
      <c r="D4" s="12" t="s">
        <v>187</v>
      </c>
      <c r="E4" s="12" t="s">
        <v>187</v>
      </c>
      <c r="M4" t="s">
        <v>188</v>
      </c>
      <c r="N4" t="s">
        <v>186</v>
      </c>
      <c r="O4">
        <v>96</v>
      </c>
    </row>
    <row r="5">
      <c r="A5" s="12" t="s">
        <v>189</v>
      </c>
      <c r="B5" s="12">
        <v>151</v>
      </c>
      <c r="C5" s="14">
        <f t="shared" ref="C5:C8" si="0">B5*O$4+O$7</f>
        <v>15419</v>
      </c>
      <c r="D5" s="14">
        <f>(B$5*10%)*O$4</f>
        <v>1449.6000000000001</v>
      </c>
      <c r="E5" s="14">
        <f t="shared" ref="E5:E8" si="1">C5-D5</f>
        <v>13969.4</v>
      </c>
      <c r="N5" t="s">
        <v>190</v>
      </c>
      <c r="O5">
        <v>88</v>
      </c>
    </row>
    <row r="6">
      <c r="A6" s="12" t="s">
        <v>191</v>
      </c>
      <c r="B6" s="12">
        <v>161</v>
      </c>
      <c r="C6" s="14">
        <f t="shared" si="0"/>
        <v>16379</v>
      </c>
      <c r="D6" s="14">
        <f>(B$6*10%)*O$4</f>
        <v>1545.6000000000001</v>
      </c>
      <c r="E6" s="14">
        <f t="shared" si="1"/>
        <v>14833.4</v>
      </c>
    </row>
    <row r="7">
      <c r="A7" s="12" t="s">
        <v>192</v>
      </c>
      <c r="B7" s="12">
        <v>166</v>
      </c>
      <c r="C7" s="14">
        <f t="shared" si="0"/>
        <v>16859</v>
      </c>
      <c r="D7" s="14">
        <f>(B$7*10%)*O$4</f>
        <v>1593.6000000000001</v>
      </c>
      <c r="E7" s="14">
        <f t="shared" si="1"/>
        <v>15265.4</v>
      </c>
      <c r="M7" t="s">
        <v>193</v>
      </c>
      <c r="O7">
        <f>299+624</f>
        <v>923</v>
      </c>
    </row>
    <row r="8">
      <c r="A8" s="12" t="s">
        <v>194</v>
      </c>
      <c r="B8" s="12">
        <v>176</v>
      </c>
      <c r="C8" s="14">
        <f t="shared" si="0"/>
        <v>17819</v>
      </c>
      <c r="D8" s="14">
        <f>(B$8*10%)*O$4</f>
        <v>1689.6000000000001</v>
      </c>
      <c r="E8" s="14">
        <f t="shared" si="1"/>
        <v>16129.4</v>
      </c>
      <c r="M8" t="s">
        <v>195</v>
      </c>
      <c r="O8">
        <v>4066</v>
      </c>
    </row>
    <row r="9">
      <c r="A9" s="15"/>
      <c r="B9" s="15"/>
      <c r="C9" s="15"/>
      <c r="D9" s="15"/>
      <c r="E9" s="15"/>
    </row>
    <row r="10">
      <c r="A10" s="12" t="s">
        <v>195</v>
      </c>
      <c r="B10" s="12" t="s">
        <v>182</v>
      </c>
      <c r="C10" s="12" t="s">
        <v>183</v>
      </c>
      <c r="D10" s="13" t="s">
        <v>184</v>
      </c>
      <c r="E10" s="12" t="s">
        <v>185</v>
      </c>
    </row>
    <row r="11">
      <c r="A11" s="12" t="s">
        <v>186</v>
      </c>
      <c r="B11" s="12" t="s">
        <v>187</v>
      </c>
      <c r="C11" s="12" t="s">
        <v>187</v>
      </c>
      <c r="D11" s="12" t="s">
        <v>187</v>
      </c>
      <c r="E11" s="12" t="s">
        <v>187</v>
      </c>
    </row>
    <row r="12">
      <c r="A12" s="12" t="s">
        <v>189</v>
      </c>
      <c r="B12" s="12">
        <v>138</v>
      </c>
      <c r="C12" s="14">
        <f t="shared" ref="C12:C15" si="2">B12*O$4+O$8</f>
        <v>17314</v>
      </c>
      <c r="D12" s="14">
        <f>(B$12*10%)*O$4</f>
        <v>1324.8000000000002</v>
      </c>
      <c r="E12" s="14">
        <f t="shared" ref="E12:E15" si="3">C12-D12</f>
        <v>15989.200000000001</v>
      </c>
    </row>
    <row r="13">
      <c r="A13" s="12" t="s">
        <v>191</v>
      </c>
      <c r="B13" s="12">
        <v>148</v>
      </c>
      <c r="C13" s="14">
        <f t="shared" si="2"/>
        <v>18274</v>
      </c>
      <c r="D13" s="14">
        <f>(B$13*10%)*O$4</f>
        <v>1420.8000000000002</v>
      </c>
      <c r="E13" s="14">
        <f t="shared" si="3"/>
        <v>16853.200000000001</v>
      </c>
    </row>
    <row r="14">
      <c r="A14" s="12" t="s">
        <v>196</v>
      </c>
      <c r="B14" s="12">
        <v>156</v>
      </c>
      <c r="C14" s="14">
        <f t="shared" si="2"/>
        <v>19042</v>
      </c>
      <c r="D14" s="14">
        <f>(B$14*10%)*O$4</f>
        <v>1497.6000000000001</v>
      </c>
      <c r="E14" s="14">
        <f t="shared" si="3"/>
        <v>17544.400000000001</v>
      </c>
    </row>
    <row r="15">
      <c r="A15" s="12" t="s">
        <v>192</v>
      </c>
      <c r="B15" s="12">
        <v>164</v>
      </c>
      <c r="C15" s="14">
        <f t="shared" si="2"/>
        <v>19810</v>
      </c>
      <c r="D15" s="14">
        <f>(B$15*10%)*O$4</f>
        <v>1574.4000000000001</v>
      </c>
      <c r="E15" s="14">
        <f t="shared" si="3"/>
        <v>18235.599999999999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r7-office/2025.1.1.749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Алеся Юрьевна Яковлева</cp:lastModifiedBy>
  <cp:revision>1</cp:revision>
  <dcterms:created xsi:type="dcterms:W3CDTF">2006-09-28T05:33:49Z</dcterms:created>
  <dcterms:modified xsi:type="dcterms:W3CDTF">2025-08-04T11:07:21Z</dcterms:modified>
</cp:coreProperties>
</file>